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hend" sheetId="1" state="visible" r:id="rId3"/>
    <sheet name="30 päeva kalender" sheetId="2" state="visible" r:id="rId4"/>
    <sheet name="Parimad ajad" sheetId="3" state="visible" r:id="rId5"/>
    <sheet name="Teemaviited" sheetId="4" state="visible" r:id="rId6"/>
    <sheet name="KPI kokkuvõt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<sst xmlns="http://schemas.openxmlformats.org/spreadsheetml/2006/main" count="358" uniqueCount="150">
  <si>
    <t xml:space="preserve">Sotsiaalmeedia kalender — 30 päeva</t>
  </si>
  <si>
    <t xml:space="preserve">Maison Mint Turundusagentuur · mintagency.eu · hello@mintagency.eu</t>
  </si>
  <si>
    <t xml:space="preserve">Mis see on?</t>
  </si>
  <si>
    <t xml:space="preserve">30-päevane sisukalender Instagrami, Facebooki ja LinkedIni jaoks. Eeltäidetud realistlike ideedega — asenda need oma teemadega.</t>
  </si>
  <si>
    <t xml:space="preserve">Kuidas kasutada?</t>
  </si>
  <si>
    <t xml:space="preserve">1) Ava leht '30 päeva kalender'. 2) Määra alguskuupäev kollasesse lahtrisse B2. 3) Kohanda kanal, formaat ja idee igale päevale (rippmenüüd!). 4) Märgi staatus, kui postitus valmib — värv muutub automaatselt.</t>
  </si>
  <si>
    <t xml:space="preserve">Lehed</t>
  </si>
  <si>
    <t xml:space="preserve">30 päeva kalender · Parimad ajad · Teemaviited · KPI kokkuvõte (arvutab ise)</t>
  </si>
  <si>
    <t xml:space="preserve">Sisusambad</t>
  </si>
  <si>
    <t xml:space="preserve">Haridus (õpeta) · Kogukond (kaasa) · Toode/teenus · Telgitagused · Sotsiaaltõestus · Pakkumine — hoia tasakaalu: max 1/3 müüki.</t>
  </si>
  <si>
    <t xml:space="preserve">Legend</t>
  </si>
  <si>
    <t xml:space="preserve">Kollased lahtrid = täida ise. Rippmenüüdega veerud: Kanal, Formaat, Sisusammas, Staatus. KPI leht arvutab valemitega — ära kirjuta sinna numbreid käsitsi.</t>
  </si>
  <si>
    <t xml:space="preserve">Autor</t>
  </si>
  <si>
    <t xml:space="preserve">Maison Mint Turundusagentuur — kui tahad, et sisu ja kalendrit haldaks meie tiim: mintagency.eu/sotsiaalmeedia-haldus-ja-sisuloome</t>
  </si>
  <si>
    <t xml:space="preserve">Alguskuupäev:</t>
  </si>
  <si>
    <t xml:space="preserve">2026-09-01</t>
  </si>
  <si>
    <t xml:space="preserve">Legend: kollased lahtrid täida ise · valged on eeltäidetud näited · halle valemeid ära muuda</t>
  </si>
  <si>
    <t xml:space="preserve">Päev</t>
  </si>
  <si>
    <t xml:space="preserve">Kanal</t>
  </si>
  <si>
    <t xml:space="preserve">Formaat</t>
  </si>
  <si>
    <t xml:space="preserve">Sisusammas</t>
  </si>
  <si>
    <t xml:space="preserve">Idee / pealkiri</t>
  </si>
  <si>
    <t xml:space="preserve">Konks / esimene lause</t>
  </si>
  <si>
    <t xml:space="preserve">CTA</t>
  </si>
  <si>
    <t xml:space="preserve">Teemaviited</t>
  </si>
  <si>
    <t xml:space="preserve">Parim aeg</t>
  </si>
  <si>
    <t xml:space="preserve">Staatus</t>
  </si>
  <si>
    <t xml:space="preserve">Link</t>
  </si>
  <si>
    <t xml:space="preserve">Haare</t>
  </si>
  <si>
    <t xml:space="preserve">Seotus (like+komm)</t>
  </si>
  <si>
    <t xml:space="preserve">IG</t>
  </si>
  <si>
    <t xml:space="preserve">Reel</t>
  </si>
  <si>
    <t xml:space="preserve">Haridus</t>
  </si>
  <si>
    <t xml:space="preserve">3 viga, mida Eesti e-poed Instagramis teevad</t>
  </si>
  <si>
    <t xml:space="preserve">Kas tead, miks su Reels ei levi? Põhjus nr 1 üllatab.</t>
  </si>
  <si>
    <t xml:space="preserve">Salvesta postitus</t>
  </si>
  <si>
    <t xml:space="preserve">#turundus #eestiettevõte #epood</t>
  </si>
  <si>
    <t xml:space="preserve">18:00</t>
  </si>
  <si>
    <t xml:space="preserve">Idee</t>
  </si>
  <si>
    <t xml:space="preserve">FB</t>
  </si>
  <si>
    <t xml:space="preserve">Foto</t>
  </si>
  <si>
    <t xml:space="preserve">Kogukond</t>
  </si>
  <si>
    <t xml:space="preserve">Tutvusta tiimi: kes on sinu brändi taga?</t>
  </si>
  <si>
    <t xml:space="preserve">Meie kontori esmaspäev näeb välja selline…</t>
  </si>
  <si>
    <t xml:space="preserve">Kommenteeri 👋</t>
  </si>
  <si>
    <t xml:space="preserve">#meietiim #eestifirma</t>
  </si>
  <si>
    <t xml:space="preserve">12:30</t>
  </si>
  <si>
    <t xml:space="preserve">LinkedIn</t>
  </si>
  <si>
    <t xml:space="preserve">Artikkel</t>
  </si>
  <si>
    <t xml:space="preserve">Mida õppisime viimasest kampaaniast (numbritega)</t>
  </si>
  <si>
    <t xml:space="preserve">ROAS kasvas 2,1x → 4x. Siin on kolm otsust, mis selle tegid.</t>
  </si>
  <si>
    <t xml:space="preserve">Loe pikemalt</t>
  </si>
  <si>
    <t xml:space="preserve">#turundus #b2b</t>
  </si>
  <si>
    <t xml:space="preserve">09:00</t>
  </si>
  <si>
    <t xml:space="preserve">Carousel</t>
  </si>
  <si>
    <t xml:space="preserve">Toode/teenus</t>
  </si>
  <si>
    <t xml:space="preserve">5 slaidi: kuidas meie teenus töötab samm-sammult</t>
  </si>
  <si>
    <t xml:space="preserve">Slaid 1: kõik algab auditist.</t>
  </si>
  <si>
    <t xml:space="preserve">Vaata carousel läbi</t>
  </si>
  <si>
    <t xml:space="preserve">#teenus #kuidastöötab</t>
  </si>
  <si>
    <t xml:space="preserve">18:30</t>
  </si>
  <si>
    <t xml:space="preserve">Video</t>
  </si>
  <si>
    <t xml:space="preserve">Telgitagused</t>
  </si>
  <si>
    <t xml:space="preserve">Kuidas valmib üks meie toode/projekt</t>
  </si>
  <si>
    <t xml:space="preserve">Kaamera taga: 8 tundi tööd 30 sekundis.</t>
  </si>
  <si>
    <t xml:space="preserve">Vaata videot</t>
  </si>
  <si>
    <t xml:space="preserve">#telgitagused #protsess</t>
  </si>
  <si>
    <t xml:space="preserve">13:00</t>
  </si>
  <si>
    <t xml:space="preserve">Story</t>
  </si>
  <si>
    <t xml:space="preserve">Küsitlus: kumba eelistad? (A/B)</t>
  </si>
  <si>
    <t xml:space="preserve">Aita meil valida — sinu hääl loeb!</t>
  </si>
  <si>
    <t xml:space="preserve">Vasta küsitlusele</t>
  </si>
  <si>
    <t xml:space="preserve">#küsitlus</t>
  </si>
  <si>
    <t xml:space="preserve">19:00</t>
  </si>
  <si>
    <t xml:space="preserve">Tekstipostitus</t>
  </si>
  <si>
    <t xml:space="preserve">Sotsiaaltõestus</t>
  </si>
  <si>
    <t xml:space="preserve">Kliendi tulemus: konkreetne number + kontekst</t>
  </si>
  <si>
    <t xml:space="preserve">Klient X kasvatas päringuid 3 kuuga 47%. Ilma eelarvet tõstmata.</t>
  </si>
  <si>
    <t xml:space="preserve">Küsi, kuidas</t>
  </si>
  <si>
    <t xml:space="preserve">#tulemused #case</t>
  </si>
  <si>
    <t xml:space="preserve">10:00</t>
  </si>
  <si>
    <t xml:space="preserve">Pakkumine</t>
  </si>
  <si>
    <t xml:space="preserve">Kampaania/pakkumise teavitus (selge tähtaeg)</t>
  </si>
  <si>
    <t xml:space="preserve">Ainult sel nädalal — vaata, mis sees on.</t>
  </si>
  <si>
    <t xml:space="preserve">Kirjuta 'INFO' kommentaari</t>
  </si>
  <si>
    <t xml:space="preserve">#pakkumine #eesti</t>
  </si>
  <si>
    <t xml:space="preserve">Müüt vs tegelikkus sinu valdkonnas</t>
  </si>
  <si>
    <t xml:space="preserve">Seda müüti kordavad kõik. Tegelikkus on vastupidine.</t>
  </si>
  <si>
    <t xml:space="preserve">Jaga sõbraga</t>
  </si>
  <si>
    <t xml:space="preserve">#müüdimurdja</t>
  </si>
  <si>
    <t xml:space="preserve">12:00</t>
  </si>
  <si>
    <t xml:space="preserve">Enne/pärast: mida muutsime ja miks</t>
  </si>
  <si>
    <t xml:space="preserve">Sama bränd, 3 kuud hiljem. Vahe on nähtav.</t>
  </si>
  <si>
    <t xml:space="preserve">Salvesta inspiratsiooniks</t>
  </si>
  <si>
    <t xml:space="preserve">#ennejapärast</t>
  </si>
  <si>
    <t xml:space="preserve">Parimad postitamise ajad (üldine lähtepunkt)</t>
  </si>
  <si>
    <t xml:space="preserve">Allikas: platvormide üldised parimad praktikad 2026 — testi oma auditooriumiga, GA4/Insights ütleb lõpliku tõe</t>
  </si>
  <si>
    <t xml:space="preserve">E–R parim aken</t>
  </si>
  <si>
    <t xml:space="preserve">Nädalavahetus</t>
  </si>
  <si>
    <t xml:space="preserve">Märkus</t>
  </si>
  <si>
    <t xml:space="preserve">Instagram</t>
  </si>
  <si>
    <t xml:space="preserve">11:00–13:00 ja 18:00–20:00</t>
  </si>
  <si>
    <t xml:space="preserve">10:00–12:00</t>
  </si>
  <si>
    <t xml:space="preserve">Reels õhtuti; Story'd hommikul ja lõunal</t>
  </si>
  <si>
    <t xml:space="preserve">Facebook</t>
  </si>
  <si>
    <t xml:space="preserve">12:00–14:00</t>
  </si>
  <si>
    <t xml:space="preserve">11:00–13:00</t>
  </si>
  <si>
    <t xml:space="preserve">Video ja foto töötavad paremini kui link</t>
  </si>
  <si>
    <t xml:space="preserve">08:00–10:00, T–N</t>
  </si>
  <si>
    <t xml:space="preserve">väldi</t>
  </si>
  <si>
    <t xml:space="preserve">B2B otsustajad loevad enne tööpäeva algust</t>
  </si>
  <si>
    <t xml:space="preserve">TikTok</t>
  </si>
  <si>
    <t xml:space="preserve">17:00–21:00</t>
  </si>
  <si>
    <t xml:space="preserve">14:00–20:00</t>
  </si>
  <si>
    <t xml:space="preserve">Järjepidevus loeb rohkem kui kellaaeg</t>
  </si>
  <si>
    <t xml:space="preserve">Teemaviidete pank (ET)</t>
  </si>
  <si>
    <t xml:space="preserve">Vali 3–8 viidet postituse kohta; sega suured ja nišiviited</t>
  </si>
  <si>
    <t xml:space="preserve">Teema</t>
  </si>
  <si>
    <t xml:space="preserve">Üldine turundus</t>
  </si>
  <si>
    <t xml:space="preserve">#turundus #digiturundus #eestiettevõte #väikeettevõte #ettevõtlus</t>
  </si>
  <si>
    <t xml:space="preserve">E-pood</t>
  </si>
  <si>
    <t xml:space="preserve">#epood #eestiepood #veebipood #ostaeestimaist #ekaubandus</t>
  </si>
  <si>
    <t xml:space="preserve">Tallinn/kohalik</t>
  </si>
  <si>
    <t xml:space="preserve">#tallinn #eesti #kohalik #tallinnbusiness</t>
  </si>
  <si>
    <t xml:space="preserve">Sisuloome</t>
  </si>
  <si>
    <t xml:space="preserve">#sisuloome #sotsiaalmeedia #bränding #loovus</t>
  </si>
  <si>
    <t xml:space="preserve">B2B/LinkedIn</t>
  </si>
  <si>
    <t xml:space="preserve">#b2b #müük #juhtimine #eksport #kasv</t>
  </si>
  <si>
    <t xml:space="preserve">Pakkumised</t>
  </si>
  <si>
    <t xml:space="preserve">#pakkumine #kampaania #soodus #eestikaubandus</t>
  </si>
  <si>
    <t xml:space="preserve">KPI kokkuvõte (arvutab automaatselt)</t>
  </si>
  <si>
    <t xml:space="preserve">Loeb '30 päeva kalender' lehelt — ära muuda valemeid</t>
  </si>
  <si>
    <t xml:space="preserve">Mõõdik</t>
  </si>
  <si>
    <t xml:space="preserve">Väärtus</t>
  </si>
  <si>
    <t xml:space="preserve">Valem</t>
  </si>
  <si>
    <t xml:space="preserve">Planeeritud postitusi kokku</t>
  </si>
  <si>
    <t xml:space="preserve">loeb ideega ridu</t>
  </si>
  <si>
    <t xml:space="preserve">Avaldatud postitusi</t>
  </si>
  <si>
    <t xml:space="preserve">staatus = Avaldatud</t>
  </si>
  <si>
    <t xml:space="preserve">Haare kokku</t>
  </si>
  <si>
    <t xml:space="preserve">veerg Haare</t>
  </si>
  <si>
    <t xml:space="preserve">Seotus kokku</t>
  </si>
  <si>
    <t xml:space="preserve">veerg Seotus</t>
  </si>
  <si>
    <t xml:space="preserve">Keskmine seotus postituse kohta</t>
  </si>
  <si>
    <t xml:space="preserve">seotus / avaldatud</t>
  </si>
  <si>
    <t xml:space="preserve">IG postitusi</t>
  </si>
  <si>
    <t xml:space="preserve">FB postitusi</t>
  </si>
  <si>
    <t xml:space="preserve">LinkedIn postitusi</t>
  </si>
  <si>
    <t xml:space="preserve">Müügisisu osakaal</t>
  </si>
  <si>
    <t xml:space="preserve">hoia alla 33%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</si>
</sst>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3B0"/>
      </patternFill>
    </fill>
    <fill>
      <patternFill patternType="solid">
        <fgColor rgb="FFE50046"/>
        <bgColor rgb="FF993366"/>
      </patternFill>
    </fill>
    <fill>
      <patternFill patternType="solid">
        <fgColor rgb="FFF5F5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8F7C5"/>
        </patternFill>
      </fill>
    </dxf>
    <dxf>
      <fill>
        <patternFill>
          <bgColor rgb="FFFFF3B0"/>
        </patternFill>
      </fill>
    </dxf>
  </dxfs>
  <colors>
    <indexedColors>
      <rgbColor rgb="FF000000"/>
      <rgbColor rgb="FFFFFFFF"/>
      <rgbColor rgb="FFE5004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9C4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F7C5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true" outlineLevel="0" collapsed="false">
      <c r="A3" s="3"/>
      <c r="B3" s="4"/>
    </row>
    <row r="4" customFormat="false" ht="25.5" hidden="false" customHeight="true" outlineLevel="0" collapsed="false">
      <c r="A4" s="3" t="s">
        <v>2</v>
      </c>
      <c r="B4" s="4" t="s">
        <v>3</v>
      </c>
    </row>
    <row r="5" customFormat="false" ht="39" hidden="false" customHeight="true" outlineLevel="0" collapsed="false">
      <c r="A5" s="3" t="s">
        <v>4</v>
      </c>
      <c r="B5" s="4" t="s">
        <v>5</v>
      </c>
    </row>
    <row r="6" customFormat="false" ht="15" hidden="false" customHeight="true" outlineLevel="0" collapsed="false">
      <c r="A6" s="3" t="s">
        <v>6</v>
      </c>
      <c r="B6" s="4" t="s">
        <v>7</v>
      </c>
    </row>
    <row r="7" customFormat="false" ht="25.5" hidden="false" customHeight="true" outlineLevel="0" collapsed="false">
      <c r="A7" s="3" t="s">
        <v>8</v>
      </c>
      <c r="B7" s="4" t="s">
        <v>9</v>
      </c>
    </row>
    <row r="8" customFormat="false" ht="25.5" hidden="false" customHeight="true" outlineLevel="0" collapsed="false">
      <c r="A8" s="3" t="s">
        <v>10</v>
      </c>
      <c r="B8" s="4" t="s">
        <v>11</v>
      </c>
    </row>
    <row r="9" customFormat="false" ht="25.5" hidden="false" customHeight="true" outlineLevel="0" collapsed="false">
      <c r="A9" s="3" t="s">
        <v>12</v>
      </c>
      <c r="B9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42"/>
    <col collapsed="false" customWidth="true" hidden="false" outlineLevel="0" max="6" min="6" style="0" width="44"/>
    <col collapsed="false" customWidth="true" hidden="false" outlineLevel="0" max="7" min="7" style="0" width="16"/>
    <col collapsed="false" customWidth="true" hidden="false" outlineLevel="0" max="8" min="8" style="0" width="22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8"/>
    <col collapsed="false" customWidth="true" hidden="false" outlineLevel="0" max="12" min="12" style="0" width="9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3" t="s">
        <v>14</v>
      </c>
      <c r="B1" s="5" t="s">
        <v>15</v>
      </c>
    </row>
    <row r="2" customFormat="false" ht="15" hidden="false" customHeight="false" outlineLevel="0" collapsed="false">
      <c r="A2" s="6" t="s">
        <v>16</v>
      </c>
    </row>
    <row r="3" customFormat="false" ht="23.85" hidden="false" customHeight="false" outlineLevel="0" collapsed="false">
      <c r="A3" s="7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</row>
    <row r="4" customFormat="false" ht="22.35" hidden="false" customHeight="false" outlineLevel="0" collapsed="false">
      <c r="A4" s="8" t="n">
        <v>1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10" t="s">
        <v>38</v>
      </c>
      <c r="K4" s="11"/>
      <c r="L4" s="11"/>
      <c r="M4" s="11"/>
    </row>
    <row r="5" customFormat="false" ht="15" hidden="false" customHeight="false" outlineLevel="0" collapsed="false">
      <c r="A5" s="8" t="n">
        <v>2</v>
      </c>
      <c r="B5" s="9" t="s">
        <v>39</v>
      </c>
      <c r="C5" s="9" t="s">
        <v>40</v>
      </c>
      <c r="D5" s="9" t="s">
        <v>41</v>
      </c>
      <c r="E5" s="9" t="s">
        <v>42</v>
      </c>
      <c r="F5" s="9" t="s">
        <v>43</v>
      </c>
      <c r="G5" s="9" t="s">
        <v>44</v>
      </c>
      <c r="H5" s="9" t="s">
        <v>45</v>
      </c>
      <c r="I5" s="9" t="s">
        <v>46</v>
      </c>
      <c r="J5" s="10" t="s">
        <v>38</v>
      </c>
      <c r="K5" s="11"/>
      <c r="L5" s="11"/>
      <c r="M5" s="11"/>
    </row>
    <row r="6" customFormat="false" ht="22.35" hidden="false" customHeight="false" outlineLevel="0" collapsed="false">
      <c r="A6" s="8" t="n">
        <v>3</v>
      </c>
      <c r="B6" s="9" t="s">
        <v>47</v>
      </c>
      <c r="C6" s="9" t="s">
        <v>48</v>
      </c>
      <c r="D6" s="9" t="s">
        <v>32</v>
      </c>
      <c r="E6" s="9" t="s">
        <v>49</v>
      </c>
      <c r="F6" s="9" t="s">
        <v>50</v>
      </c>
      <c r="G6" s="9" t="s">
        <v>51</v>
      </c>
      <c r="H6" s="9" t="s">
        <v>52</v>
      </c>
      <c r="I6" s="9" t="s">
        <v>53</v>
      </c>
      <c r="J6" s="10" t="s">
        <v>38</v>
      </c>
      <c r="K6" s="11"/>
      <c r="L6" s="11"/>
      <c r="M6" s="11"/>
    </row>
    <row r="7" customFormat="false" ht="15" hidden="false" customHeight="false" outlineLevel="0" collapsed="false">
      <c r="A7" s="8" t="n">
        <v>4</v>
      </c>
      <c r="B7" s="9" t="s">
        <v>30</v>
      </c>
      <c r="C7" s="9" t="s">
        <v>54</v>
      </c>
      <c r="D7" s="9" t="s">
        <v>55</v>
      </c>
      <c r="E7" s="9" t="s">
        <v>56</v>
      </c>
      <c r="F7" s="9" t="s">
        <v>57</v>
      </c>
      <c r="G7" s="9" t="s">
        <v>58</v>
      </c>
      <c r="H7" s="9" t="s">
        <v>59</v>
      </c>
      <c r="I7" s="9" t="s">
        <v>60</v>
      </c>
      <c r="J7" s="10" t="s">
        <v>38</v>
      </c>
      <c r="K7" s="11"/>
      <c r="L7" s="11"/>
      <c r="M7" s="11"/>
    </row>
    <row r="8" customFormat="false" ht="15" hidden="false" customHeight="false" outlineLevel="0" collapsed="false">
      <c r="A8" s="8" t="n">
        <v>5</v>
      </c>
      <c r="B8" s="9" t="s">
        <v>39</v>
      </c>
      <c r="C8" s="9" t="s">
        <v>61</v>
      </c>
      <c r="D8" s="9" t="s">
        <v>62</v>
      </c>
      <c r="E8" s="9" t="s">
        <v>63</v>
      </c>
      <c r="F8" s="9" t="s">
        <v>64</v>
      </c>
      <c r="G8" s="9" t="s">
        <v>65</v>
      </c>
      <c r="H8" s="9" t="s">
        <v>66</v>
      </c>
      <c r="I8" s="9" t="s">
        <v>67</v>
      </c>
      <c r="J8" s="10" t="s">
        <v>38</v>
      </c>
      <c r="K8" s="11"/>
      <c r="L8" s="11"/>
      <c r="M8" s="11"/>
    </row>
    <row r="9" customFormat="false" ht="15" hidden="false" customHeight="false" outlineLevel="0" collapsed="false">
      <c r="A9" s="8" t="n">
        <v>6</v>
      </c>
      <c r="B9" s="9" t="s">
        <v>30</v>
      </c>
      <c r="C9" s="9" t="s">
        <v>68</v>
      </c>
      <c r="D9" s="9" t="s">
        <v>41</v>
      </c>
      <c r="E9" s="9" t="s">
        <v>69</v>
      </c>
      <c r="F9" s="9" t="s">
        <v>70</v>
      </c>
      <c r="G9" s="9" t="s">
        <v>71</v>
      </c>
      <c r="H9" s="9" t="s">
        <v>72</v>
      </c>
      <c r="I9" s="9" t="s">
        <v>73</v>
      </c>
      <c r="J9" s="10" t="s">
        <v>38</v>
      </c>
      <c r="K9" s="11"/>
      <c r="L9" s="11"/>
      <c r="M9" s="11"/>
    </row>
    <row r="10" customFormat="false" ht="22.35" hidden="false" customHeight="false" outlineLevel="0" collapsed="false">
      <c r="A10" s="8" t="n">
        <v>7</v>
      </c>
      <c r="B10" s="9" t="s">
        <v>47</v>
      </c>
      <c r="C10" s="9" t="s">
        <v>74</v>
      </c>
      <c r="D10" s="9" t="s">
        <v>75</v>
      </c>
      <c r="E10" s="9" t="s">
        <v>76</v>
      </c>
      <c r="F10" s="9" t="s">
        <v>77</v>
      </c>
      <c r="G10" s="9" t="s">
        <v>78</v>
      </c>
      <c r="H10" s="9" t="s">
        <v>79</v>
      </c>
      <c r="I10" s="9" t="s">
        <v>80</v>
      </c>
      <c r="J10" s="10" t="s">
        <v>38</v>
      </c>
      <c r="K10" s="11"/>
      <c r="L10" s="11"/>
      <c r="M10" s="11"/>
    </row>
    <row r="11" customFormat="false" ht="22.35" hidden="false" customHeight="false" outlineLevel="0" collapsed="false">
      <c r="A11" s="8" t="n">
        <v>8</v>
      </c>
      <c r="B11" s="9" t="s">
        <v>30</v>
      </c>
      <c r="C11" s="9" t="s">
        <v>31</v>
      </c>
      <c r="D11" s="9" t="s">
        <v>81</v>
      </c>
      <c r="E11" s="9" t="s">
        <v>82</v>
      </c>
      <c r="F11" s="9" t="s">
        <v>83</v>
      </c>
      <c r="G11" s="9" t="s">
        <v>84</v>
      </c>
      <c r="H11" s="9" t="s">
        <v>85</v>
      </c>
      <c r="I11" s="9" t="s">
        <v>37</v>
      </c>
      <c r="J11" s="10" t="s">
        <v>38</v>
      </c>
      <c r="K11" s="11"/>
      <c r="L11" s="11"/>
      <c r="M11" s="11"/>
    </row>
    <row r="12" customFormat="false" ht="15" hidden="false" customHeight="false" outlineLevel="0" collapsed="false">
      <c r="A12" s="8" t="n">
        <v>9</v>
      </c>
      <c r="B12" s="9" t="s">
        <v>39</v>
      </c>
      <c r="C12" s="9" t="s">
        <v>40</v>
      </c>
      <c r="D12" s="9" t="s">
        <v>32</v>
      </c>
      <c r="E12" s="9" t="s">
        <v>86</v>
      </c>
      <c r="F12" s="9" t="s">
        <v>87</v>
      </c>
      <c r="G12" s="9" t="s">
        <v>88</v>
      </c>
      <c r="H12" s="9" t="s">
        <v>89</v>
      </c>
      <c r="I12" s="9" t="s">
        <v>90</v>
      </c>
      <c r="J12" s="10" t="s">
        <v>38</v>
      </c>
      <c r="K12" s="11"/>
      <c r="L12" s="11"/>
      <c r="M12" s="11"/>
    </row>
    <row r="13" customFormat="false" ht="22.35" hidden="false" customHeight="false" outlineLevel="0" collapsed="false">
      <c r="A13" s="8" t="n">
        <v>10</v>
      </c>
      <c r="B13" s="9" t="s">
        <v>30</v>
      </c>
      <c r="C13" s="9" t="s">
        <v>54</v>
      </c>
      <c r="D13" s="9" t="s">
        <v>32</v>
      </c>
      <c r="E13" s="9" t="s">
        <v>91</v>
      </c>
      <c r="F13" s="9" t="s">
        <v>92</v>
      </c>
      <c r="G13" s="9" t="s">
        <v>93</v>
      </c>
      <c r="H13" s="9" t="s">
        <v>94</v>
      </c>
      <c r="I13" s="9" t="s">
        <v>60</v>
      </c>
      <c r="J13" s="10" t="s">
        <v>38</v>
      </c>
      <c r="K13" s="11"/>
      <c r="L13" s="11"/>
      <c r="M13" s="11"/>
    </row>
    <row r="14" customFormat="false" ht="22.35" hidden="false" customHeight="false" outlineLevel="0" collapsed="false">
      <c r="A14" s="8" t="n">
        <v>11</v>
      </c>
      <c r="B14" s="9" t="s">
        <v>30</v>
      </c>
      <c r="C14" s="9" t="s">
        <v>31</v>
      </c>
      <c r="D14" s="9" t="s">
        <v>32</v>
      </c>
      <c r="E14" s="9" t="s">
        <v>33</v>
      </c>
      <c r="F14" s="9" t="s">
        <v>34</v>
      </c>
      <c r="G14" s="9" t="s">
        <v>35</v>
      </c>
      <c r="H14" s="9" t="s">
        <v>36</v>
      </c>
      <c r="I14" s="9" t="s">
        <v>37</v>
      </c>
      <c r="J14" s="10" t="s">
        <v>38</v>
      </c>
      <c r="K14" s="11"/>
      <c r="L14" s="11"/>
      <c r="M14" s="11"/>
    </row>
    <row r="15" customFormat="false" ht="15" hidden="false" customHeight="false" outlineLevel="0" collapsed="false">
      <c r="A15" s="8" t="n">
        <v>12</v>
      </c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9" t="s">
        <v>45</v>
      </c>
      <c r="I15" s="9" t="s">
        <v>46</v>
      </c>
      <c r="J15" s="10" t="s">
        <v>38</v>
      </c>
      <c r="K15" s="11"/>
      <c r="L15" s="11"/>
      <c r="M15" s="11"/>
    </row>
    <row r="16" customFormat="false" ht="22.35" hidden="false" customHeight="false" outlineLevel="0" collapsed="false">
      <c r="A16" s="8" t="n">
        <v>13</v>
      </c>
      <c r="B16" s="9" t="s">
        <v>47</v>
      </c>
      <c r="C16" s="9" t="s">
        <v>48</v>
      </c>
      <c r="D16" s="9" t="s">
        <v>32</v>
      </c>
      <c r="E16" s="9" t="s">
        <v>49</v>
      </c>
      <c r="F16" s="9" t="s">
        <v>50</v>
      </c>
      <c r="G16" s="9" t="s">
        <v>51</v>
      </c>
      <c r="H16" s="9" t="s">
        <v>52</v>
      </c>
      <c r="I16" s="9" t="s">
        <v>53</v>
      </c>
      <c r="J16" s="10" t="s">
        <v>38</v>
      </c>
      <c r="K16" s="11"/>
      <c r="L16" s="11"/>
      <c r="M16" s="11"/>
    </row>
    <row r="17" customFormat="false" ht="15" hidden="false" customHeight="false" outlineLevel="0" collapsed="false">
      <c r="A17" s="8" t="n">
        <v>14</v>
      </c>
      <c r="B17" s="9" t="s">
        <v>30</v>
      </c>
      <c r="C17" s="9" t="s">
        <v>54</v>
      </c>
      <c r="D17" s="9" t="s">
        <v>55</v>
      </c>
      <c r="E17" s="9" t="s">
        <v>56</v>
      </c>
      <c r="F17" s="9" t="s">
        <v>57</v>
      </c>
      <c r="G17" s="9" t="s">
        <v>58</v>
      </c>
      <c r="H17" s="9" t="s">
        <v>59</v>
      </c>
      <c r="I17" s="9" t="s">
        <v>60</v>
      </c>
      <c r="J17" s="10" t="s">
        <v>38</v>
      </c>
      <c r="K17" s="11"/>
      <c r="L17" s="11"/>
      <c r="M17" s="11"/>
    </row>
    <row r="18" customFormat="false" ht="15" hidden="false" customHeight="false" outlineLevel="0" collapsed="false">
      <c r="A18" s="8" t="n">
        <v>15</v>
      </c>
      <c r="B18" s="9" t="s">
        <v>39</v>
      </c>
      <c r="C18" s="9" t="s">
        <v>61</v>
      </c>
      <c r="D18" s="9" t="s">
        <v>62</v>
      </c>
      <c r="E18" s="9" t="s">
        <v>63</v>
      </c>
      <c r="F18" s="9" t="s">
        <v>64</v>
      </c>
      <c r="G18" s="9" t="s">
        <v>65</v>
      </c>
      <c r="H18" s="9" t="s">
        <v>66</v>
      </c>
      <c r="I18" s="9" t="s">
        <v>67</v>
      </c>
      <c r="J18" s="10" t="s">
        <v>38</v>
      </c>
      <c r="K18" s="11"/>
      <c r="L18" s="11"/>
      <c r="M18" s="11"/>
    </row>
    <row r="19" customFormat="false" ht="15" hidden="false" customHeight="false" outlineLevel="0" collapsed="false">
      <c r="A19" s="8" t="n">
        <v>16</v>
      </c>
      <c r="B19" s="9" t="s">
        <v>30</v>
      </c>
      <c r="C19" s="9" t="s">
        <v>68</v>
      </c>
      <c r="D19" s="9" t="s">
        <v>41</v>
      </c>
      <c r="E19" s="9" t="s">
        <v>69</v>
      </c>
      <c r="F19" s="9" t="s">
        <v>70</v>
      </c>
      <c r="G19" s="9" t="s">
        <v>71</v>
      </c>
      <c r="H19" s="9" t="s">
        <v>72</v>
      </c>
      <c r="I19" s="9" t="s">
        <v>73</v>
      </c>
      <c r="J19" s="10" t="s">
        <v>38</v>
      </c>
      <c r="K19" s="11"/>
      <c r="L19" s="11"/>
      <c r="M19" s="11"/>
    </row>
    <row r="20" customFormat="false" ht="22.35" hidden="false" customHeight="false" outlineLevel="0" collapsed="false">
      <c r="A20" s="8" t="n">
        <v>17</v>
      </c>
      <c r="B20" s="9" t="s">
        <v>47</v>
      </c>
      <c r="C20" s="9" t="s">
        <v>74</v>
      </c>
      <c r="D20" s="9" t="s">
        <v>75</v>
      </c>
      <c r="E20" s="9" t="s">
        <v>76</v>
      </c>
      <c r="F20" s="9" t="s">
        <v>77</v>
      </c>
      <c r="G20" s="9" t="s">
        <v>78</v>
      </c>
      <c r="H20" s="9" t="s">
        <v>79</v>
      </c>
      <c r="I20" s="9" t="s">
        <v>80</v>
      </c>
      <c r="J20" s="10" t="s">
        <v>38</v>
      </c>
      <c r="K20" s="11"/>
      <c r="L20" s="11"/>
      <c r="M20" s="11"/>
    </row>
    <row r="21" customFormat="false" ht="22.35" hidden="false" customHeight="false" outlineLevel="0" collapsed="false">
      <c r="A21" s="8" t="n">
        <v>18</v>
      </c>
      <c r="B21" s="9" t="s">
        <v>30</v>
      </c>
      <c r="C21" s="9" t="s">
        <v>31</v>
      </c>
      <c r="D21" s="9" t="s">
        <v>81</v>
      </c>
      <c r="E21" s="9" t="s">
        <v>82</v>
      </c>
      <c r="F21" s="9" t="s">
        <v>83</v>
      </c>
      <c r="G21" s="9" t="s">
        <v>84</v>
      </c>
      <c r="H21" s="9" t="s">
        <v>85</v>
      </c>
      <c r="I21" s="9" t="s">
        <v>37</v>
      </c>
      <c r="J21" s="10" t="s">
        <v>38</v>
      </c>
      <c r="K21" s="11"/>
      <c r="L21" s="11"/>
      <c r="M21" s="11"/>
    </row>
    <row r="22" customFormat="false" ht="15" hidden="false" customHeight="false" outlineLevel="0" collapsed="false">
      <c r="A22" s="8" t="n">
        <v>19</v>
      </c>
      <c r="B22" s="9" t="s">
        <v>39</v>
      </c>
      <c r="C22" s="9" t="s">
        <v>40</v>
      </c>
      <c r="D22" s="9" t="s">
        <v>32</v>
      </c>
      <c r="E22" s="9" t="s">
        <v>86</v>
      </c>
      <c r="F22" s="9" t="s">
        <v>87</v>
      </c>
      <c r="G22" s="9" t="s">
        <v>88</v>
      </c>
      <c r="H22" s="9" t="s">
        <v>89</v>
      </c>
      <c r="I22" s="9" t="s">
        <v>90</v>
      </c>
      <c r="J22" s="10" t="s">
        <v>38</v>
      </c>
      <c r="K22" s="11"/>
      <c r="L22" s="11"/>
      <c r="M22" s="11"/>
    </row>
    <row r="23" customFormat="false" ht="22.35" hidden="false" customHeight="false" outlineLevel="0" collapsed="false">
      <c r="A23" s="8" t="n">
        <v>20</v>
      </c>
      <c r="B23" s="9" t="s">
        <v>30</v>
      </c>
      <c r="C23" s="9" t="s">
        <v>54</v>
      </c>
      <c r="D23" s="9" t="s">
        <v>32</v>
      </c>
      <c r="E23" s="9" t="s">
        <v>91</v>
      </c>
      <c r="F23" s="9" t="s">
        <v>92</v>
      </c>
      <c r="G23" s="9" t="s">
        <v>93</v>
      </c>
      <c r="H23" s="9" t="s">
        <v>94</v>
      </c>
      <c r="I23" s="9" t="s">
        <v>60</v>
      </c>
      <c r="J23" s="10" t="s">
        <v>38</v>
      </c>
      <c r="K23" s="11"/>
      <c r="L23" s="11"/>
      <c r="M23" s="11"/>
    </row>
    <row r="24" customFormat="false" ht="22.35" hidden="false" customHeight="false" outlineLevel="0" collapsed="false">
      <c r="A24" s="8" t="n">
        <v>21</v>
      </c>
      <c r="B24" s="9" t="s">
        <v>30</v>
      </c>
      <c r="C24" s="9" t="s">
        <v>31</v>
      </c>
      <c r="D24" s="9" t="s">
        <v>32</v>
      </c>
      <c r="E24" s="9" t="s">
        <v>33</v>
      </c>
      <c r="F24" s="9" t="s">
        <v>34</v>
      </c>
      <c r="G24" s="9" t="s">
        <v>35</v>
      </c>
      <c r="H24" s="9" t="s">
        <v>36</v>
      </c>
      <c r="I24" s="9" t="s">
        <v>37</v>
      </c>
      <c r="J24" s="10" t="s">
        <v>38</v>
      </c>
      <c r="K24" s="11"/>
      <c r="L24" s="11"/>
      <c r="M24" s="11"/>
    </row>
    <row r="25" customFormat="false" ht="15" hidden="false" customHeight="false" outlineLevel="0" collapsed="false">
      <c r="A25" s="8" t="n">
        <v>22</v>
      </c>
      <c r="B25" s="9" t="s">
        <v>39</v>
      </c>
      <c r="C25" s="9" t="s">
        <v>40</v>
      </c>
      <c r="D25" s="9" t="s">
        <v>41</v>
      </c>
      <c r="E25" s="9" t="s">
        <v>42</v>
      </c>
      <c r="F25" s="9" t="s">
        <v>43</v>
      </c>
      <c r="G25" s="9" t="s">
        <v>44</v>
      </c>
      <c r="H25" s="9" t="s">
        <v>45</v>
      </c>
      <c r="I25" s="9" t="s">
        <v>46</v>
      </c>
      <c r="J25" s="10" t="s">
        <v>38</v>
      </c>
      <c r="K25" s="11"/>
      <c r="L25" s="11"/>
      <c r="M25" s="11"/>
    </row>
    <row r="26" customFormat="false" ht="22.35" hidden="false" customHeight="false" outlineLevel="0" collapsed="false">
      <c r="A26" s="8" t="n">
        <v>23</v>
      </c>
      <c r="B26" s="9" t="s">
        <v>47</v>
      </c>
      <c r="C26" s="9" t="s">
        <v>48</v>
      </c>
      <c r="D26" s="9" t="s">
        <v>32</v>
      </c>
      <c r="E26" s="9" t="s">
        <v>49</v>
      </c>
      <c r="F26" s="9" t="s">
        <v>50</v>
      </c>
      <c r="G26" s="9" t="s">
        <v>51</v>
      </c>
      <c r="H26" s="9" t="s">
        <v>52</v>
      </c>
      <c r="I26" s="9" t="s">
        <v>53</v>
      </c>
      <c r="J26" s="10" t="s">
        <v>38</v>
      </c>
      <c r="K26" s="11"/>
      <c r="L26" s="11"/>
      <c r="M26" s="11"/>
    </row>
    <row r="27" customFormat="false" ht="15" hidden="false" customHeight="false" outlineLevel="0" collapsed="false">
      <c r="A27" s="8" t="n">
        <v>24</v>
      </c>
      <c r="B27" s="9" t="s">
        <v>30</v>
      </c>
      <c r="C27" s="9" t="s">
        <v>54</v>
      </c>
      <c r="D27" s="9" t="s">
        <v>55</v>
      </c>
      <c r="E27" s="9" t="s">
        <v>56</v>
      </c>
      <c r="F27" s="9" t="s">
        <v>57</v>
      </c>
      <c r="G27" s="9" t="s">
        <v>58</v>
      </c>
      <c r="H27" s="9" t="s">
        <v>59</v>
      </c>
      <c r="I27" s="9" t="s">
        <v>60</v>
      </c>
      <c r="J27" s="10" t="s">
        <v>38</v>
      </c>
      <c r="K27" s="11"/>
      <c r="L27" s="11"/>
      <c r="M27" s="11"/>
    </row>
    <row r="28" customFormat="false" ht="15" hidden="false" customHeight="false" outlineLevel="0" collapsed="false">
      <c r="A28" s="8" t="n">
        <v>25</v>
      </c>
      <c r="B28" s="9" t="s">
        <v>39</v>
      </c>
      <c r="C28" s="9" t="s">
        <v>61</v>
      </c>
      <c r="D28" s="9" t="s">
        <v>62</v>
      </c>
      <c r="E28" s="9" t="s">
        <v>63</v>
      </c>
      <c r="F28" s="9" t="s">
        <v>64</v>
      </c>
      <c r="G28" s="9" t="s">
        <v>65</v>
      </c>
      <c r="H28" s="9" t="s">
        <v>66</v>
      </c>
      <c r="I28" s="9" t="s">
        <v>67</v>
      </c>
      <c r="J28" s="10" t="s">
        <v>38</v>
      </c>
      <c r="K28" s="11"/>
      <c r="L28" s="11"/>
      <c r="M28" s="11"/>
    </row>
    <row r="29" customFormat="false" ht="15" hidden="false" customHeight="false" outlineLevel="0" collapsed="false">
      <c r="A29" s="8" t="n">
        <v>26</v>
      </c>
      <c r="B29" s="9" t="s">
        <v>30</v>
      </c>
      <c r="C29" s="9" t="s">
        <v>68</v>
      </c>
      <c r="D29" s="9" t="s">
        <v>41</v>
      </c>
      <c r="E29" s="9" t="s">
        <v>69</v>
      </c>
      <c r="F29" s="9" t="s">
        <v>70</v>
      </c>
      <c r="G29" s="9" t="s">
        <v>71</v>
      </c>
      <c r="H29" s="9" t="s">
        <v>72</v>
      </c>
      <c r="I29" s="9" t="s">
        <v>73</v>
      </c>
      <c r="J29" s="10" t="s">
        <v>38</v>
      </c>
      <c r="K29" s="11"/>
      <c r="L29" s="11"/>
      <c r="M29" s="11"/>
    </row>
    <row r="30" customFormat="false" ht="22.35" hidden="false" customHeight="false" outlineLevel="0" collapsed="false">
      <c r="A30" s="8" t="n">
        <v>27</v>
      </c>
      <c r="B30" s="9" t="s">
        <v>47</v>
      </c>
      <c r="C30" s="9" t="s">
        <v>74</v>
      </c>
      <c r="D30" s="9" t="s">
        <v>75</v>
      </c>
      <c r="E30" s="9" t="s">
        <v>76</v>
      </c>
      <c r="F30" s="9" t="s">
        <v>77</v>
      </c>
      <c r="G30" s="9" t="s">
        <v>78</v>
      </c>
      <c r="H30" s="9" t="s">
        <v>79</v>
      </c>
      <c r="I30" s="9" t="s">
        <v>80</v>
      </c>
      <c r="J30" s="10" t="s">
        <v>38</v>
      </c>
      <c r="K30" s="11"/>
      <c r="L30" s="11"/>
      <c r="M30" s="11"/>
    </row>
    <row r="31" customFormat="false" ht="22.35" hidden="false" customHeight="false" outlineLevel="0" collapsed="false">
      <c r="A31" s="8" t="n">
        <v>28</v>
      </c>
      <c r="B31" s="9" t="s">
        <v>30</v>
      </c>
      <c r="C31" s="9" t="s">
        <v>31</v>
      </c>
      <c r="D31" s="9" t="s">
        <v>81</v>
      </c>
      <c r="E31" s="9" t="s">
        <v>82</v>
      </c>
      <c r="F31" s="9" t="s">
        <v>83</v>
      </c>
      <c r="G31" s="9" t="s">
        <v>84</v>
      </c>
      <c r="H31" s="9" t="s">
        <v>85</v>
      </c>
      <c r="I31" s="9" t="s">
        <v>37</v>
      </c>
      <c r="J31" s="10" t="s">
        <v>38</v>
      </c>
      <c r="K31" s="11"/>
      <c r="L31" s="11"/>
      <c r="M31" s="11"/>
    </row>
    <row r="32" customFormat="false" ht="15" hidden="false" customHeight="false" outlineLevel="0" collapsed="false">
      <c r="A32" s="8" t="n">
        <v>29</v>
      </c>
      <c r="B32" s="9" t="s">
        <v>39</v>
      </c>
      <c r="C32" s="9" t="s">
        <v>40</v>
      </c>
      <c r="D32" s="9" t="s">
        <v>32</v>
      </c>
      <c r="E32" s="9" t="s">
        <v>86</v>
      </c>
      <c r="F32" s="9" t="s">
        <v>87</v>
      </c>
      <c r="G32" s="9" t="s">
        <v>88</v>
      </c>
      <c r="H32" s="9" t="s">
        <v>89</v>
      </c>
      <c r="I32" s="9" t="s">
        <v>90</v>
      </c>
      <c r="J32" s="10" t="s">
        <v>38</v>
      </c>
      <c r="K32" s="11"/>
      <c r="L32" s="11"/>
      <c r="M32" s="11"/>
    </row>
    <row r="33" customFormat="false" ht="22.35" hidden="false" customHeight="false" outlineLevel="0" collapsed="false">
      <c r="A33" s="8" t="n">
        <v>30</v>
      </c>
      <c r="B33" s="9" t="s">
        <v>30</v>
      </c>
      <c r="C33" s="9" t="s">
        <v>54</v>
      </c>
      <c r="D33" s="9" t="s">
        <v>32</v>
      </c>
      <c r="E33" s="9" t="s">
        <v>91</v>
      </c>
      <c r="F33" s="9" t="s">
        <v>92</v>
      </c>
      <c r="G33" s="9" t="s">
        <v>93</v>
      </c>
      <c r="H33" s="9" t="s">
        <v>94</v>
      </c>
      <c r="I33" s="9" t="s">
        <v>60</v>
      </c>
      <c r="J33" s="10" t="s">
        <v>38</v>
      </c>
      <c r="K33" s="11"/>
      <c r="L33" s="11"/>
      <c r="M33" s="11"/>
    </row>
  </sheetData>
  <conditionalFormatting sqref="J4:J33">
    <cfRule type="cellIs" priority="2" operator="equal" aboveAverage="0" equalAverage="0" bottom="0" percent="0" rank="0" text="" dxfId="0">
      <formula>"Avaldatud"</formula>
    </cfRule>
    <cfRule type="cellIs" priority="3" operator="equal" aboveAverage="0" equalAverage="0" bottom="0" percent="0" rank="0" text="" dxfId="1">
      <formula>"Valmis"</formula>
    </cfRule>
  </conditionalFormatting>
  <dataValidations count="4">
    <dataValidation allowBlank="true" errorStyle="stop" operator="between" showDropDown="false" showErrorMessage="false" showInputMessage="false" sqref="B4:B33" type="list">
      <formula1>"IG,FB,LinkedIn,TikTok"</formula1>
      <formula2>0</formula2>
    </dataValidation>
    <dataValidation allowBlank="true" errorStyle="stop" operator="between" showDropDown="false" showErrorMessage="false" showInputMessage="false" sqref="C4:C33" type="list">
      <formula1>"Reel,Carousel,Foto,Story,Video,Tekstipostitus,Artikkel"</formula1>
      <formula2>0</formula2>
    </dataValidation>
    <dataValidation allowBlank="true" errorStyle="stop" operator="between" showDropDown="false" showErrorMessage="false" showInputMessage="false" sqref="D4:D33" type="list">
      <formula1>"Haridus,Kogukond,Toode/teenus,Telgitagused,Sotsiaaltõestus,Pakkumine"</formula1>
      <formula2>0</formula2>
    </dataValidation>
    <dataValidation allowBlank="true" errorStyle="stop" operator="between" showDropDown="false" showErrorMessage="false" showInputMessage="false" sqref="J4:J33" type="list">
      <formula1>"Idee,Tootmises,Valmis,Avaldatud"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60"/>
  </cols>
  <sheetData>
    <row r="1" customFormat="false" ht="19.7" hidden="false" customHeight="false" outlineLevel="0" collapsed="false">
      <c r="A1" s="1" t="s">
        <v>95</v>
      </c>
    </row>
    <row r="2" customFormat="false" ht="15" hidden="false" customHeight="false" outlineLevel="0" collapsed="false">
      <c r="A2" s="2" t="s">
        <v>96</v>
      </c>
    </row>
    <row r="4" customFormat="false" ht="15" hidden="false" customHeight="false" outlineLevel="0" collapsed="false">
      <c r="A4" s="7" t="s">
        <v>18</v>
      </c>
      <c r="B4" s="7" t="s">
        <v>97</v>
      </c>
      <c r="C4" s="7" t="s">
        <v>98</v>
      </c>
      <c r="D4" s="7" t="s">
        <v>99</v>
      </c>
    </row>
    <row r="5" customFormat="false" ht="23.85" hidden="false" customHeight="false" outlineLevel="0" collapsed="false">
      <c r="A5" s="12" t="s">
        <v>100</v>
      </c>
      <c r="B5" s="12" t="s">
        <v>101</v>
      </c>
      <c r="C5" s="12" t="s">
        <v>102</v>
      </c>
      <c r="D5" s="12" t="s">
        <v>103</v>
      </c>
    </row>
    <row r="6" customFormat="false" ht="15" hidden="false" customHeight="false" outlineLevel="0" collapsed="false">
      <c r="A6" s="12" t="s">
        <v>104</v>
      </c>
      <c r="B6" s="12" t="s">
        <v>105</v>
      </c>
      <c r="C6" s="12" t="s">
        <v>106</v>
      </c>
      <c r="D6" s="12" t="s">
        <v>107</v>
      </c>
    </row>
    <row r="7" customFormat="false" ht="15" hidden="false" customHeight="false" outlineLevel="0" collapsed="false">
      <c r="A7" s="12" t="s">
        <v>47</v>
      </c>
      <c r="B7" s="12" t="s">
        <v>108</v>
      </c>
      <c r="C7" s="12" t="s">
        <v>109</v>
      </c>
      <c r="D7" s="12" t="s">
        <v>110</v>
      </c>
    </row>
    <row r="8" customFormat="false" ht="15" hidden="false" customHeight="false" outlineLevel="0" collapsed="false">
      <c r="A8" s="12" t="s">
        <v>111</v>
      </c>
      <c r="B8" s="12" t="s">
        <v>112</v>
      </c>
      <c r="C8" s="12" t="s">
        <v>113</v>
      </c>
      <c r="D8" s="12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115</v>
      </c>
    </row>
    <row r="2" customFormat="false" ht="15" hidden="false" customHeight="false" outlineLevel="0" collapsed="false">
      <c r="A2" s="2" t="s">
        <v>116</v>
      </c>
    </row>
    <row r="4" customFormat="false" ht="15" hidden="false" customHeight="false" outlineLevel="0" collapsed="false">
      <c r="A4" s="7" t="s">
        <v>117</v>
      </c>
      <c r="B4" s="7" t="s">
        <v>24</v>
      </c>
    </row>
    <row r="5" customFormat="false" ht="15" hidden="false" customHeight="false" outlineLevel="0" collapsed="false">
      <c r="A5" s="13" t="s">
        <v>118</v>
      </c>
      <c r="B5" s="14" t="s">
        <v>119</v>
      </c>
    </row>
    <row r="6" customFormat="false" ht="15" hidden="false" customHeight="false" outlineLevel="0" collapsed="false">
      <c r="A6" s="13" t="s">
        <v>120</v>
      </c>
      <c r="B6" s="14" t="s">
        <v>121</v>
      </c>
    </row>
    <row r="7" customFormat="false" ht="15" hidden="false" customHeight="false" outlineLevel="0" collapsed="false">
      <c r="A7" s="13" t="s">
        <v>122</v>
      </c>
      <c r="B7" s="14" t="s">
        <v>123</v>
      </c>
    </row>
    <row r="8" customFormat="false" ht="15" hidden="false" customHeight="false" outlineLevel="0" collapsed="false">
      <c r="A8" s="13" t="s">
        <v>124</v>
      </c>
      <c r="B8" s="14" t="s">
        <v>125</v>
      </c>
    </row>
    <row r="9" customFormat="false" ht="15" hidden="false" customHeight="false" outlineLevel="0" collapsed="false">
      <c r="A9" s="13" t="s">
        <v>126</v>
      </c>
      <c r="B9" s="14" t="s">
        <v>127</v>
      </c>
    </row>
    <row r="10" customFormat="false" ht="15" hidden="false" customHeight="false" outlineLevel="0" collapsed="false">
      <c r="A10" s="13" t="s">
        <v>128</v>
      </c>
      <c r="B10" s="14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131</v>
      </c>
    </row>
    <row r="4" customFormat="false" ht="15" hidden="false" customHeight="false" outlineLevel="0" collapsed="false">
      <c r="A4" s="7" t="s">
        <v>132</v>
      </c>
      <c r="B4" s="7" t="s">
        <v>133</v>
      </c>
      <c r="C4" s="7" t="s">
        <v>134</v>
      </c>
    </row>
    <row r="5" customFormat="false" ht="15" hidden="false" customHeight="false" outlineLevel="0" collapsed="false">
      <c r="A5" s="14" t="s">
        <v>135</v>
      </c>
      <c r="B5" s="15" t="n">
        <f aca="false">COUNTA('30 päeva kalender'!E4:E33)</f>
        <v>30</v>
      </c>
      <c r="C5" s="6" t="s">
        <v>136</v>
      </c>
    </row>
    <row r="6" customFormat="false" ht="15" hidden="false" customHeight="false" outlineLevel="0" collapsed="false">
      <c r="A6" s="14" t="s">
        <v>137</v>
      </c>
      <c r="B6" s="15" t="n">
        <f aca="false">COUNTIF('30 päeva kalender'!J4:J33,"Avaldatud")</f>
        <v>0</v>
      </c>
      <c r="C6" s="6" t="s">
        <v>138</v>
      </c>
    </row>
    <row r="7" customFormat="false" ht="15" hidden="false" customHeight="false" outlineLevel="0" collapsed="false">
      <c r="A7" s="14" t="s">
        <v>139</v>
      </c>
      <c r="B7" s="15" t="n">
        <f aca="false">SUM('30 päeva kalender'!L4:L33)</f>
        <v>0</v>
      </c>
      <c r="C7" s="6" t="s">
        <v>140</v>
      </c>
    </row>
    <row r="8" customFormat="false" ht="15" hidden="false" customHeight="false" outlineLevel="0" collapsed="false">
      <c r="A8" s="14" t="s">
        <v>141</v>
      </c>
      <c r="B8" s="15" t="n">
        <f aca="false">SUM('30 päeva kalender'!M4:M33)</f>
        <v>0</v>
      </c>
      <c r="C8" s="6" t="s">
        <v>142</v>
      </c>
    </row>
    <row r="9" customFormat="false" ht="15" hidden="false" customHeight="false" outlineLevel="0" collapsed="false">
      <c r="A9" s="14" t="s">
        <v>143</v>
      </c>
      <c r="B9" s="15" t="n">
        <f aca="false">IFERROR(SUM('30 päeva kalender'!M4:M33)/COUNTIF('30 päeva kalender'!J4:J33,"Avaldatud"),0)</f>
        <v>0</v>
      </c>
      <c r="C9" s="6" t="s">
        <v>144</v>
      </c>
    </row>
    <row r="10" customFormat="false" ht="15" hidden="false" customHeight="false" outlineLevel="0" collapsed="false">
      <c r="A10" s="14" t="s">
        <v>145</v>
      </c>
      <c r="B10" s="15" t="n">
        <f aca="false">COUNTIF('30 päeva kalender'!B4:B33,"IG")</f>
        <v>15</v>
      </c>
      <c r="C10" s="6"/>
    </row>
    <row r="11" customFormat="false" ht="15" hidden="false" customHeight="false" outlineLevel="0" collapsed="false">
      <c r="A11" s="14" t="s">
        <v>146</v>
      </c>
      <c r="B11" s="15" t="n">
        <f aca="false">COUNTIF('30 päeva kalender'!B4:B33,"FB")</f>
        <v>9</v>
      </c>
      <c r="C11" s="6"/>
    </row>
    <row r="12" customFormat="false" ht="15" hidden="false" customHeight="false" outlineLevel="0" collapsed="false">
      <c r="A12" s="14" t="s">
        <v>147</v>
      </c>
      <c r="B12" s="15" t="n">
        <f aca="false">COUNTIF('30 päeva kalender'!B4:B33,"LinkedIn")</f>
        <v>6</v>
      </c>
      <c r="C12" s="6"/>
    </row>
    <row r="13" customFormat="false" ht="15" hidden="false" customHeight="false" outlineLevel="0" collapsed="false">
      <c r="A13" s="14" t="s">
        <v>148</v>
      </c>
      <c r="B13" s="16" t="n">
        <f aca="false">IFERROR(COUNTIF('30 päeva kalender'!D4:D33,"Pakkumine")/COUNTA('30 päeva kalender'!D4:D33),0)</f>
        <v>0.1</v>
      </c>
      <c r="C13" s="6" t="s">
        <v>149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2026-08-28T13:34:09Z</dcterms:created>
  <dc:creator>openpyxl</dc:creator>
  <dc:description/>
  <dc:language>en-US</dc:language>
  <cp:lastModifiedBy/>
  <dcterms:modified xsi:type="dcterms:W3CDTF">2026-08-28T13:34:09Z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